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ADMIN\Admin\Annual Reports\Class of 2025\"/>
    </mc:Choice>
  </mc:AlternateContent>
  <bookViews>
    <workbookView xWindow="0" yWindow="0" windowWidth="23970" windowHeight="9570" activeTab="1"/>
  </bookViews>
  <sheets>
    <sheet name="Instructions" sheetId="1" r:id="rId1"/>
    <sheet name="Outcome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2" l="1"/>
  <c r="L35" i="2"/>
  <c r="L33" i="2"/>
  <c r="Q37" i="2"/>
  <c r="Q35" i="2"/>
  <c r="Q33" i="2"/>
  <c r="L19" i="2"/>
  <c r="L17" i="2"/>
  <c r="L12" i="2"/>
  <c r="L10" i="2"/>
  <c r="Q12" i="2"/>
  <c r="Q10" i="2"/>
  <c r="G37" i="2" l="1"/>
  <c r="G28" i="2"/>
  <c r="Q19" i="2"/>
  <c r="G19" i="2"/>
  <c r="G12" i="2"/>
  <c r="G26" i="2"/>
  <c r="G24" i="2"/>
  <c r="G35" i="2"/>
  <c r="G33" i="2"/>
  <c r="Q17" i="2"/>
  <c r="G17" i="2"/>
  <c r="G10" i="2"/>
  <c r="U37" i="2" l="1"/>
  <c r="U12" i="2"/>
  <c r="U19" i="2"/>
  <c r="U17" i="2"/>
  <c r="U33" i="2"/>
  <c r="U35" i="2"/>
  <c r="U10" i="2"/>
</calcChain>
</file>

<file path=xl/sharedStrings.xml><?xml version="1.0" encoding="utf-8"?>
<sst xmlns="http://schemas.openxmlformats.org/spreadsheetml/2006/main" count="122" uniqueCount="48">
  <si>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</si>
  <si>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</si>
  <si>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</si>
  <si>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</si>
  <si>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</si>
  <si>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</si>
  <si>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</si>
  <si>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</si>
  <si>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</si>
  <si>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</si>
  <si>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</si>
  <si>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</si>
  <si>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</si>
  <si>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</si>
  <si>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</si>
  <si>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</si>
  <si>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</si>
  <si>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</si>
  <si>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</si>
  <si>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</si>
  <si>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</si>
  <si>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</si>
  <si>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Select Concentration</t>
  </si>
  <si>
    <t>Select Credentialing Exam(s)</t>
  </si>
  <si>
    <t>Program Effectiveness Data Template Instructions</t>
  </si>
  <si>
    <t>3.) As shown in the image below, some fields you must click in the cell to access the white tab and select the data from a list.</t>
  </si>
  <si>
    <t xml:space="preserve">5.) Failure to meet established thresholds will require a corrective action plan. An action plan should explain and provide documentation regarding the root cause of the problem and how deficiencies will be corrected.
</t>
  </si>
  <si>
    <t>Test-Takers Rate:</t>
  </si>
  <si>
    <t>Total # of Test-Takers/Total # of Graduates</t>
  </si>
  <si>
    <r>
      <t>1.) Review and fill in the data for each section</t>
    </r>
    <r>
      <rPr>
        <b/>
        <sz val="11"/>
        <color rgb="FF7030A0"/>
        <rFont val="Calibri"/>
        <family val="2"/>
      </rPr>
      <t>*</t>
    </r>
    <r>
      <rPr>
        <sz val="11"/>
        <color theme="1"/>
        <rFont val="Calibri"/>
        <family val="2"/>
      </rPr>
      <t xml:space="preserve">. Enter the applicable values of each graduating cohort for each of the three years.  Upon entering all values, the associated column(s) or cells will be automatically calculated. </t>
    </r>
  </si>
  <si>
    <r>
      <t xml:space="preserve">2.) To add fields for another cohort or concentration to a section, be sure to select the </t>
    </r>
    <r>
      <rPr>
        <b/>
        <u/>
        <sz val="11"/>
        <color theme="1"/>
        <rFont val="Calibri"/>
        <family val="2"/>
      </rPr>
      <t>two</t>
    </r>
    <r>
      <rPr>
        <sz val="11"/>
        <color theme="1"/>
        <rFont val="Calibri"/>
        <family val="2"/>
      </rPr>
      <t xml:space="preserve"> applicable rows, copy the entire two rows together and "Insert Copied Cells" into the section.</t>
    </r>
  </si>
  <si>
    <r>
      <t xml:space="preserve">4.) Once completed, save and label the Outcomes worksheet in the Program name_Program Effectiveness AR2022 format (i.e., XYZCollege_Program Effectiveness AR2022.xls).  The file to be uploaded to the Annual Report instrument </t>
    </r>
    <r>
      <rPr>
        <b/>
        <u/>
        <sz val="11"/>
        <color theme="1"/>
        <rFont val="Calibri"/>
        <family val="2"/>
      </rPr>
      <t>must be an xls file</t>
    </r>
    <r>
      <rPr>
        <sz val="11"/>
        <color theme="1"/>
        <rFont val="Calibri"/>
        <family val="2"/>
      </rPr>
      <t>. Another pdf version may be saved to provide to the program's IT team for posting on the program's website.  Remember the link on the website must be labeled as Program Effectiveness Data.</t>
    </r>
  </si>
  <si>
    <r>
      <rPr>
        <b/>
        <sz val="11"/>
        <color rgb="FF7030A0"/>
        <rFont val="Calibri"/>
        <family val="2"/>
      </rPr>
      <t>*</t>
    </r>
    <r>
      <rPr>
        <b/>
        <u/>
        <sz val="11"/>
        <color rgb="FF7030A0"/>
        <rFont val="Calibri"/>
        <family val="2"/>
      </rPr>
      <t>Section Notes:</t>
    </r>
    <r>
      <rPr>
        <sz val="11"/>
        <color rgb="FF7030A0"/>
        <rFont val="Calibri"/>
        <family val="2"/>
      </rPr>
      <t xml:space="preserve"> The formulas for each section are in white font on the green section header.
</t>
    </r>
    <r>
      <rPr>
        <b/>
        <sz val="11"/>
        <color rgb="FF7030A0"/>
        <rFont val="Calibri"/>
        <family val="2"/>
      </rPr>
      <t>Student Retention</t>
    </r>
    <r>
      <rPr>
        <sz val="11"/>
        <color rgb="FF7030A0"/>
        <rFont val="Calibri"/>
        <family val="2"/>
      </rPr>
      <t xml:space="preserve">: The total number of students enrolled per cohort = the calculated total of students in the cohort (admitted students + reentry students)
</t>
    </r>
    <r>
      <rPr>
        <b/>
        <sz val="11"/>
        <color rgb="FF7030A0"/>
        <rFont val="Calibri"/>
        <family val="2"/>
      </rPr>
      <t>Job Placement</t>
    </r>
    <r>
      <rPr>
        <sz val="11"/>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1"/>
        <color rgb="FF7030A0"/>
        <rFont val="Calibri"/>
        <family val="2"/>
      </rPr>
      <t>Test-Takers Rate</t>
    </r>
    <r>
      <rPr>
        <sz val="11"/>
        <color rgb="FF7030A0"/>
        <rFont val="Calibri"/>
        <family val="2"/>
      </rPr>
      <t xml:space="preserve">: The total number of test-takers = the number of graduates in each cohort attempting to earn a credential indicated for that concentration.  
</t>
    </r>
    <r>
      <rPr>
        <b/>
        <sz val="11"/>
        <color rgb="FF7030A0"/>
        <rFont val="Calibri"/>
        <family val="2"/>
      </rPr>
      <t>Credential Success Rate</t>
    </r>
    <r>
      <rPr>
        <sz val="11"/>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</si>
  <si>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Cohort Number and/or Track Name</t>
  </si>
  <si>
    <t>Cohort #</t>
  </si>
  <si>
    <t>Abdomen-Extended</t>
  </si>
  <si>
    <t>Obstetrics &amp; Gynecology</t>
  </si>
  <si>
    <t>1. AB</t>
  </si>
  <si>
    <t>1. OB/GYN</t>
  </si>
  <si>
    <t>RDMS(AB) or RT(S)</t>
  </si>
  <si>
    <t>RDMS(OBGYN) or RT(S)</t>
  </si>
  <si>
    <t>Ogeechee Technical College</t>
  </si>
  <si>
    <t>Abdominal-Extended, Obstetrics &amp; Gynecology and Adult Cardiac</t>
  </si>
  <si>
    <t>Cohort 1 DMS</t>
  </si>
  <si>
    <t>Cohort 2 Cardiac</t>
  </si>
  <si>
    <t>Adult Cardiac</t>
  </si>
  <si>
    <t>2. AE</t>
  </si>
  <si>
    <t>RDCS(AE) or RCS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</si>
</sst>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sz val="11"/>
      <color theme="1"/>
      <name val="Calibri"/>
      <family val="2"/>
    </font>
    <font>
      <b/>
      <u/>
      <sz val="11"/>
      <color theme="1"/>
      <name val="Calibri"/>
      <family val="2"/>
      <scheme val="minor"/>
    </font>
    <font>
      <b/>
      <sz val="11"/>
      <color rgb="FF7030A0"/>
      <name val="Calibri"/>
      <family val="2"/>
    </font>
    <font>
      <b/>
      <u/>
      <sz val="11"/>
      <color theme="1"/>
      <name val="Calibri"/>
      <family val="2"/>
    </font>
    <font>
      <sz val="11"/>
      <color rgb="FF7030A0"/>
      <name val="Calibri"/>
      <family val="2"/>
    </font>
    <font>
      <b/>
      <u/>
      <sz val="11"/>
      <color rgb="FF7030A0"/>
      <name val="Calibri"/>
      <family val="2"/>
    </font>
    <font>
      <sz val="11"/>
      <color rgb="FF7030A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thick">
        <color auto="1"/>
      </left>
      <right style="thick">
        <color auto="1"/>
      </right>
      <top style="thick">
        <color auto="1"/>
      </top>
      <bottom style="thick">
        <color auto="1"/>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thin">
        <color indexed="64"/>
      </right>
      <top style="thin">
        <color auto="1"/>
      </top>
      <bottom style="medium">
        <color indexed="64"/>
      </bottom>
      <diagonal/>
    </border>
    <border>
      <left/>
      <right style="thin">
        <color indexed="64"/>
      </right>
      <top style="thin">
        <color auto="1"/>
      </top>
      <bottom style="thin">
        <color auto="1"/>
      </bottom>
      <diagonal/>
    </border>
    <border>
      <left/>
      <right style="thin">
        <color indexed="64"/>
      </right>
      <top style="thick">
        <color auto="1"/>
      </top>
      <bottom style="thick">
        <color auto="1"/>
      </bottom>
      <diagonal/>
    </border>
  </borders>
  <cellStyleXfs count="1">
    <xf numFmtId="0" fontId="0" fillId="0" borderId="0"/>
  </cellStyleXfs>
  <cellXfs count="127">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2" xfId="0" applyFill="1" applyBorder="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5" xfId="0" applyFill="1" applyBorder="1" applyAlignment="1">
      <alignment horizontal="left"/>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4" borderId="17" xfId="0" applyNumberFormat="1" applyFill="1" applyBorder="1" applyAlignment="1">
      <alignment horizontal="center"/>
    </xf>
    <xf numFmtId="0" fontId="0" fillId="4" borderId="27" xfId="0" applyFill="1" applyBorder="1"/>
    <xf numFmtId="0" fontId="0" fillId="4" borderId="29" xfId="0" applyFill="1" applyBorder="1"/>
    <xf numFmtId="0" fontId="2" fillId="5" borderId="8" xfId="0" applyFont="1" applyFill="1" applyBorder="1" applyAlignment="1">
      <alignment vertical="center"/>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6" xfId="0" applyFont="1" applyFill="1" applyBorder="1" applyAlignment="1">
      <alignment vertical="center" wrapText="1"/>
    </xf>
    <xf numFmtId="0" fontId="2" fillId="7" borderId="41" xfId="0" applyFont="1" applyFill="1" applyBorder="1" applyAlignment="1">
      <alignment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1" fillId="2" borderId="45" xfId="0" applyFont="1" applyFill="1" applyBorder="1"/>
    <xf numFmtId="0" fontId="0" fillId="4" borderId="45" xfId="0" applyFill="1" applyBorder="1"/>
    <xf numFmtId="0" fontId="0" fillId="4" borderId="44" xfId="0" applyFill="1" applyBorder="1"/>
    <xf numFmtId="1" fontId="0" fillId="3" borderId="0" xfId="0" applyNumberFormat="1" applyFill="1" applyAlignment="1">
      <alignment horizontal="center"/>
    </xf>
    <xf numFmtId="0" fontId="0" fillId="3" borderId="19" xfId="0" applyFill="1" applyBorder="1"/>
    <xf numFmtId="0" fontId="1" fillId="6" borderId="19" xfId="0" applyFont="1" applyFill="1" applyBorder="1"/>
    <xf numFmtId="0" fontId="0" fillId="4" borderId="14" xfId="0" applyFill="1" applyBorder="1"/>
    <xf numFmtId="0" fontId="0" fillId="4" borderId="18" xfId="0" applyFill="1" applyBorder="1"/>
    <xf numFmtId="0" fontId="2" fillId="5" borderId="46" xfId="0" applyFont="1" applyFill="1" applyBorder="1" applyAlignment="1">
      <alignment vertical="center"/>
    </xf>
    <xf numFmtId="0" fontId="5" fillId="3" borderId="14" xfId="0" applyFont="1" applyFill="1" applyBorder="1" applyAlignment="1">
      <alignment vertical="center" wrapText="1"/>
    </xf>
    <xf numFmtId="0" fontId="5" fillId="3" borderId="23" xfId="0" applyFont="1" applyFill="1" applyBorder="1" applyAlignment="1">
      <alignment vertical="center" wrapText="1"/>
    </xf>
    <xf numFmtId="0" fontId="0" fillId="4" borderId="0" xfId="0" applyFill="1" applyAlignment="1">
      <alignment horizontal="center"/>
    </xf>
    <xf numFmtId="0" fontId="0" fillId="4" borderId="19" xfId="0" applyFill="1" applyBorder="1"/>
    <xf numFmtId="0" fontId="5" fillId="3" borderId="32" xfId="0" applyFont="1" applyFill="1" applyBorder="1" applyAlignment="1">
      <alignment horizontal="right" vertical="center" wrapText="1"/>
    </xf>
    <xf numFmtId="0" fontId="0" fillId="3" borderId="33" xfId="0" applyFill="1" applyBorder="1"/>
    <xf numFmtId="0" fontId="5" fillId="3" borderId="35" xfId="0" applyFont="1" applyFill="1" applyBorder="1" applyAlignment="1">
      <alignment horizontal="right" vertical="center" wrapText="1"/>
    </xf>
    <xf numFmtId="0" fontId="0" fillId="4" borderId="20" xfId="0" applyFill="1" applyBorder="1" applyAlignment="1">
      <alignment horizontal="center"/>
    </xf>
    <xf numFmtId="0" fontId="9"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8" borderId="0" xfId="0" applyFont="1" applyFill="1"/>
    <xf numFmtId="0" fontId="14" fillId="0" borderId="0" xfId="0" applyFont="1" applyAlignment="1">
      <alignment vertical="top" wrapText="1"/>
    </xf>
    <xf numFmtId="0" fontId="0" fillId="4" borderId="16" xfId="0" applyFill="1" applyBorder="1" applyAlignment="1">
      <alignment horizontal="left" vertical="center"/>
    </xf>
    <xf numFmtId="0" fontId="0" fillId="4" borderId="18" xfId="0" applyFill="1" applyBorder="1" applyAlignment="1">
      <alignment horizontal="left" vertical="center"/>
    </xf>
    <xf numFmtId="0" fontId="8" fillId="8" borderId="0" xfId="0" applyFont="1" applyFill="1" applyAlignment="1">
      <alignment horizontal="left" vertical="center" wrapText="1"/>
    </xf>
    <xf numFmtId="0" fontId="0" fillId="8" borderId="0" xfId="0" applyFill="1" applyAlignment="1">
      <alignment horizontal="left" wrapText="1"/>
    </xf>
    <xf numFmtId="0" fontId="7" fillId="0" borderId="0" xfId="0" applyFont="1" applyAlignment="1">
      <alignment horizontal="center" vertical="center"/>
    </xf>
    <xf numFmtId="0" fontId="12" fillId="8" borderId="0" xfId="0" applyFont="1" applyFill="1" applyAlignment="1">
      <alignment horizontal="left" vertical="top" wrapText="1"/>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4" fillId="3" borderId="0" xfId="0" applyFont="1" applyFill="1" applyAlignment="1">
      <alignment horizontal="center" vertical="center"/>
    </xf>
    <xf numFmtId="0" fontId="0" fillId="4" borderId="38" xfId="0" applyFill="1" applyBorder="1" applyAlignment="1">
      <alignment horizontal="center" vertical="center"/>
    </xf>
    <xf numFmtId="0" fontId="0" fillId="4" borderId="28" xfId="0" applyFill="1" applyBorder="1" applyAlignment="1">
      <alignment horizontal="center" vertical="center"/>
    </xf>
    <xf numFmtId="0" fontId="0" fillId="4" borderId="40" xfId="0" applyFill="1" applyBorder="1" applyAlignment="1">
      <alignment horizontal="center" vertical="center"/>
    </xf>
    <xf numFmtId="0" fontId="0" fillId="4" borderId="24" xfId="0" applyFill="1" applyBorder="1" applyAlignment="1">
      <alignment horizontal="center" vertical="center"/>
    </xf>
    <xf numFmtId="0" fontId="0" fillId="4" borderId="37"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0" fillId="4" borderId="4" xfId="0" applyFill="1" applyBorder="1" applyAlignment="1">
      <alignment horizontal="center" vertical="center"/>
    </xf>
    <xf numFmtId="0" fontId="0" fillId="4" borderId="39" xfId="0" applyFill="1" applyBorder="1" applyAlignment="1">
      <alignment horizontal="center" vertical="center"/>
    </xf>
    <xf numFmtId="0" fontId="0" fillId="3" borderId="1" xfId="0" applyFill="1" applyBorder="1" applyAlignment="1">
      <alignment horizontal="left"/>
    </xf>
    <xf numFmtId="0" fontId="0" fillId="3" borderId="28"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7</xdr:row>
      <xdr:rowOff>102870</xdr:rowOff>
    </xdr:from>
    <xdr:to>
      <xdr:col>17</xdr:col>
      <xdr:colOff>321000</xdr:colOff>
      <xdr:row>56</xdr:row>
      <xdr:rowOff>12199</xdr:rowOff>
    </xdr:to>
    <xdr:pic>
      <xdr:nvPicPr>
        <xdr:cNvPr id="2" name="Picture 1">
          <a:extLst>
            <a:ext uri="{FF2B5EF4-FFF2-40B4-BE49-F238E27FC236}">
              <a16:creationId xmlns:a16="http://schemas.microsoft.com/office/drawing/2014/main" id="{6369E450-6764-41B3-9D5C-F8E5728271E7}"/>
            </a:ext>
          </a:extLst>
        </xdr:cNvPr>
        <xdr:cNvPicPr>
          <a:picLocks noChangeAspect="1"/>
        </xdr:cNvPicPr>
      </xdr:nvPicPr>
      <xdr:blipFill>
        <a:blip xmlns:r="http://schemas.openxmlformats.org/officeDocument/2006/relationships" r:embed="rId1"/>
        <a:stretch>
          <a:fillRect/>
        </a:stretch>
      </xdr:blipFill>
      <xdr:spPr>
        <a:xfrm>
          <a:off x="129540" y="3840480"/>
          <a:ext cx="1165575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election activeCell="A7" sqref="A7:R7"/>
    </sheetView>
  </sheetViews>
  <sheetFormatPr defaultRowHeight="15" x14ac:dyDescent="0.25"/>
  <cols>
    <col min="1" max="18" width="9.28515625" customWidth="1"/>
  </cols>
  <sheetData>
    <row r="1" spans="1:19" s="79" customFormat="1" ht="22.15" customHeight="1" x14ac:dyDescent="0.25">
      <c r="A1" s="87" t="s">
        <v>24</v>
      </c>
      <c r="B1" s="87"/>
      <c r="C1" s="87"/>
      <c r="D1" s="87"/>
      <c r="E1" s="87"/>
      <c r="F1" s="87"/>
      <c r="G1" s="87"/>
      <c r="H1" s="87"/>
      <c r="I1" s="87"/>
      <c r="J1" s="87"/>
      <c r="K1" s="87"/>
      <c r="L1" s="87"/>
      <c r="M1" s="87"/>
      <c r="N1" s="87"/>
      <c r="O1" s="87"/>
      <c r="P1" s="87"/>
      <c r="Q1" s="87"/>
      <c r="R1" s="87"/>
      <c r="S1" s="78"/>
    </row>
    <row r="2" spans="1:19" ht="25.9" customHeight="1" x14ac:dyDescent="0.25">
      <c r="A2" s="85" t="s">
        <v>29</v>
      </c>
      <c r="B2" s="85"/>
      <c r="C2" s="85"/>
      <c r="D2" s="85"/>
      <c r="E2" s="85"/>
      <c r="F2" s="85"/>
      <c r="G2" s="85"/>
      <c r="H2" s="85"/>
      <c r="I2" s="85"/>
      <c r="J2" s="85"/>
      <c r="K2" s="85"/>
      <c r="L2" s="85"/>
      <c r="M2" s="85"/>
      <c r="N2" s="85"/>
      <c r="O2" s="85"/>
      <c r="P2" s="85"/>
      <c r="Q2" s="85"/>
      <c r="R2" s="85"/>
      <c r="S2" s="80"/>
    </row>
    <row r="3" spans="1:19" x14ac:dyDescent="0.25">
      <c r="A3" s="81" t="s">
        <v>30</v>
      </c>
      <c r="B3" s="81"/>
      <c r="C3" s="81"/>
      <c r="D3" s="81"/>
      <c r="E3" s="81"/>
      <c r="F3" s="81"/>
      <c r="G3" s="81"/>
      <c r="H3" s="81"/>
      <c r="I3" s="81"/>
      <c r="J3" s="81"/>
      <c r="K3" s="81"/>
      <c r="L3" s="81"/>
      <c r="M3" s="81"/>
      <c r="N3" s="81"/>
      <c r="O3" s="81"/>
      <c r="P3" s="81"/>
      <c r="Q3" s="81"/>
      <c r="R3" s="81"/>
    </row>
    <row r="4" spans="1:19" x14ac:dyDescent="0.25">
      <c r="A4" s="81" t="s">
        <v>25</v>
      </c>
      <c r="B4" s="81"/>
      <c r="C4" s="81"/>
      <c r="D4" s="81"/>
      <c r="E4" s="81"/>
      <c r="F4" s="81"/>
      <c r="G4" s="81"/>
      <c r="H4" s="81"/>
      <c r="I4" s="81"/>
      <c r="J4" s="81"/>
      <c r="K4" s="81"/>
      <c r="L4" s="81"/>
      <c r="M4" s="81"/>
      <c r="N4" s="81"/>
      <c r="O4" s="81"/>
      <c r="P4" s="81"/>
      <c r="Q4" s="81"/>
      <c r="R4" s="81"/>
    </row>
    <row r="5" spans="1:19" ht="45.6" customHeight="1" x14ac:dyDescent="0.25">
      <c r="A5" s="85" t="s">
        <v>31</v>
      </c>
      <c r="B5" s="85"/>
      <c r="C5" s="85"/>
      <c r="D5" s="85"/>
      <c r="E5" s="85"/>
      <c r="F5" s="85"/>
      <c r="G5" s="85"/>
      <c r="H5" s="85"/>
      <c r="I5" s="85"/>
      <c r="J5" s="85"/>
      <c r="K5" s="85"/>
      <c r="L5" s="85"/>
      <c r="M5" s="85"/>
      <c r="N5" s="85"/>
      <c r="O5" s="85"/>
      <c r="P5" s="85"/>
      <c r="Q5" s="85"/>
      <c r="R5" s="85"/>
    </row>
    <row r="6" spans="1:19" ht="26.45" customHeight="1" x14ac:dyDescent="0.25">
      <c r="A6" s="86" t="s">
        <v>26</v>
      </c>
      <c r="B6" s="86"/>
      <c r="C6" s="86"/>
      <c r="D6" s="86"/>
      <c r="E6" s="86"/>
      <c r="F6" s="86"/>
      <c r="G6" s="86"/>
      <c r="H6" s="86"/>
      <c r="I6" s="86"/>
      <c r="J6" s="86"/>
      <c r="K6" s="86"/>
      <c r="L6" s="86"/>
      <c r="M6" s="86"/>
      <c r="N6" s="86"/>
      <c r="O6" s="86"/>
      <c r="P6" s="86"/>
      <c r="Q6" s="86"/>
      <c r="R6" s="86"/>
    </row>
    <row r="7" spans="1:19" ht="174" customHeight="1" x14ac:dyDescent="0.25">
      <c r="A7" s="88" t="s">
        <v>32</v>
      </c>
      <c r="B7" s="88"/>
      <c r="C7" s="88"/>
      <c r="D7" s="88"/>
      <c r="E7" s="88"/>
      <c r="F7" s="88"/>
      <c r="G7" s="88"/>
      <c r="H7" s="88"/>
      <c r="I7" s="88"/>
      <c r="J7" s="88"/>
      <c r="K7" s="88"/>
      <c r="L7" s="88"/>
      <c r="M7" s="88"/>
      <c r="N7" s="88"/>
      <c r="O7" s="88"/>
      <c r="P7" s="88"/>
      <c r="Q7" s="88"/>
      <c r="R7" s="88"/>
      <c r="S7" s="82"/>
    </row>
  </sheetData>
  <mergeCells count="5">
    <mergeCell ref="A5:R5"/>
    <mergeCell ref="A6:R6"/>
    <mergeCell ref="A1:R1"/>
    <mergeCell ref="A7:R7"/>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abSelected="1" topLeftCell="A19" workbookViewId="0">
      <selection activeCell="Y36" sqref="Y36"/>
    </sheetView>
  </sheetViews>
  <sheetFormatPr defaultRowHeight="15" x14ac:dyDescent="0.25"/>
  <cols>
    <col min="1" max="1" width="12.7109375" customWidth="1"/>
    <col min="2" max="4" width="10.7109375" customWidth="1"/>
    <col min="5" max="5" width="9.7109375" customWidth="1"/>
    <col min="6" max="8" width="4.7109375" customWidth="1"/>
    <col min="11" max="13" width="4.7109375" customWidth="1"/>
    <col min="16" max="18" width="4.7109375" customWidth="1"/>
    <col min="20" max="22" width="6.7109375" customWidth="1"/>
  </cols>
  <sheetData>
    <row r="1" spans="1:22" ht="18" customHeight="1" x14ac:dyDescent="0.25">
      <c r="A1" s="106" t="s">
        <v>20</v>
      </c>
      <c r="B1" s="106"/>
      <c r="C1" s="106"/>
      <c r="D1" s="106"/>
      <c r="E1" s="106"/>
      <c r="F1" s="106"/>
      <c r="G1" s="106"/>
      <c r="H1" s="106"/>
      <c r="I1" s="106"/>
      <c r="J1" s="106"/>
      <c r="K1" s="106"/>
      <c r="L1" s="106"/>
      <c r="M1" s="106"/>
      <c r="N1" s="106"/>
      <c r="O1" s="106"/>
      <c r="P1" s="106"/>
      <c r="Q1" s="106"/>
      <c r="R1" s="106"/>
      <c r="S1" s="106"/>
      <c r="T1" s="106"/>
      <c r="U1" s="106"/>
      <c r="V1" s="106"/>
    </row>
    <row r="2" spans="1:22" x14ac:dyDescent="0.25">
      <c r="A2" s="106"/>
      <c r="B2" s="106"/>
      <c r="C2" s="106"/>
      <c r="D2" s="106"/>
      <c r="E2" s="106"/>
      <c r="F2" s="106"/>
      <c r="G2" s="106"/>
      <c r="H2" s="106"/>
      <c r="I2" s="106"/>
      <c r="J2" s="106"/>
      <c r="K2" s="106"/>
      <c r="L2" s="106"/>
      <c r="M2" s="106"/>
      <c r="N2" s="106"/>
      <c r="O2" s="106"/>
      <c r="P2" s="106"/>
      <c r="Q2" s="106"/>
      <c r="R2" s="106"/>
      <c r="S2" s="106"/>
      <c r="T2" s="106"/>
      <c r="U2" s="106"/>
      <c r="V2" s="106"/>
    </row>
    <row r="3" spans="1:22" x14ac:dyDescent="0.25">
      <c r="A3" s="1" t="s">
        <v>1</v>
      </c>
      <c r="B3" s="3"/>
      <c r="C3" s="2"/>
      <c r="D3" s="2"/>
      <c r="E3" s="2"/>
      <c r="F3" s="2"/>
      <c r="G3" s="2"/>
      <c r="H3" s="2"/>
      <c r="I3" s="2"/>
      <c r="J3" s="2"/>
      <c r="K3" s="2"/>
      <c r="L3" s="2"/>
      <c r="M3" s="2"/>
      <c r="N3" s="2"/>
      <c r="O3" s="2"/>
      <c r="P3" s="2"/>
      <c r="Q3" s="2"/>
      <c r="R3" s="2"/>
      <c r="S3" s="2"/>
      <c r="T3" s="2"/>
      <c r="U3" s="2"/>
      <c r="V3" s="61"/>
    </row>
    <row r="4" spans="1:22" x14ac:dyDescent="0.25">
      <c r="A4" s="125" t="s">
        <v>0</v>
      </c>
      <c r="B4" s="125"/>
      <c r="C4" s="125"/>
      <c r="D4" s="125"/>
      <c r="E4" s="4" t="s">
        <v>41</v>
      </c>
      <c r="F4" s="5"/>
      <c r="G4" s="5"/>
      <c r="H4" s="5"/>
      <c r="I4" s="5"/>
      <c r="J4" s="5"/>
      <c r="K4" s="5"/>
      <c r="L4" s="5"/>
      <c r="M4" s="5"/>
      <c r="N4" s="5"/>
      <c r="O4" s="5"/>
      <c r="P4" s="5"/>
      <c r="Q4" s="5"/>
      <c r="R4" s="5"/>
      <c r="S4" s="5"/>
      <c r="T4" s="5"/>
      <c r="U4" s="5"/>
      <c r="V4" s="62"/>
    </row>
    <row r="5" spans="1:22" ht="15.75" thickBot="1" x14ac:dyDescent="0.3">
      <c r="A5" s="126" t="s">
        <v>2</v>
      </c>
      <c r="B5" s="126"/>
      <c r="C5" s="126"/>
      <c r="D5" s="126"/>
      <c r="E5" s="50" t="s">
        <v>42</v>
      </c>
      <c r="F5" s="51"/>
      <c r="G5" s="51"/>
      <c r="H5" s="51"/>
      <c r="I5" s="51"/>
      <c r="J5" s="51"/>
      <c r="K5" s="51"/>
      <c r="L5" s="51"/>
      <c r="M5" s="51"/>
      <c r="N5" s="51"/>
      <c r="O5" s="51"/>
      <c r="P5" s="51"/>
      <c r="Q5" s="51"/>
      <c r="R5" s="51"/>
      <c r="S5" s="51"/>
      <c r="T5" s="51"/>
      <c r="U5" s="51"/>
      <c r="V5" s="63"/>
    </row>
    <row r="6" spans="1:22" ht="10.15" customHeight="1" x14ac:dyDescent="0.25">
      <c r="A6" s="24"/>
      <c r="B6" s="24"/>
      <c r="C6" s="24"/>
      <c r="D6" s="24"/>
      <c r="E6" s="23"/>
      <c r="F6" s="24"/>
      <c r="G6" s="48"/>
      <c r="H6" s="24"/>
      <c r="I6" s="24"/>
      <c r="J6" s="24"/>
      <c r="K6" s="24"/>
      <c r="L6" s="48"/>
      <c r="M6" s="24"/>
      <c r="N6" s="24"/>
      <c r="O6" s="24"/>
      <c r="P6" s="24"/>
      <c r="Q6" s="48"/>
      <c r="R6" s="24"/>
      <c r="S6" s="23"/>
      <c r="T6" s="23"/>
      <c r="U6" s="64"/>
      <c r="V6" s="65"/>
    </row>
    <row r="7" spans="1:22" ht="15.75" thickBot="1" x14ac:dyDescent="0.3">
      <c r="A7" s="7" t="s">
        <v>3</v>
      </c>
      <c r="B7" s="8"/>
      <c r="C7" s="9"/>
      <c r="D7" s="9"/>
      <c r="E7" s="9"/>
      <c r="F7" s="9"/>
      <c r="G7" s="9"/>
      <c r="H7" s="9"/>
      <c r="I7" s="9" t="s">
        <v>7</v>
      </c>
      <c r="J7" s="9"/>
      <c r="K7" s="9"/>
      <c r="L7" s="9"/>
      <c r="M7" s="9"/>
      <c r="N7" s="9"/>
      <c r="O7" s="9"/>
      <c r="P7" s="9"/>
      <c r="Q7" s="9"/>
      <c r="R7" s="9"/>
      <c r="S7" s="9"/>
      <c r="T7" s="9"/>
      <c r="U7" s="9"/>
      <c r="V7" s="66"/>
    </row>
    <row r="8" spans="1:22" s="6" customFormat="1" ht="25.9" customHeight="1" thickTop="1" thickBot="1" x14ac:dyDescent="0.3">
      <c r="A8" s="120" t="s">
        <v>33</v>
      </c>
      <c r="B8" s="121"/>
      <c r="C8" s="121"/>
      <c r="D8" s="122"/>
      <c r="E8" s="89">
        <v>2024</v>
      </c>
      <c r="F8" s="90"/>
      <c r="G8" s="90"/>
      <c r="H8" s="90"/>
      <c r="I8" s="91"/>
      <c r="J8" s="89">
        <v>2023</v>
      </c>
      <c r="K8" s="90"/>
      <c r="L8" s="90"/>
      <c r="M8" s="90"/>
      <c r="N8" s="91"/>
      <c r="O8" s="89">
        <v>2022</v>
      </c>
      <c r="P8" s="90"/>
      <c r="Q8" s="90"/>
      <c r="R8" s="90"/>
      <c r="S8" s="91"/>
      <c r="T8" s="92" t="s">
        <v>13</v>
      </c>
      <c r="U8" s="93"/>
      <c r="V8" s="94"/>
    </row>
    <row r="9" spans="1:22" ht="15.75" thickTop="1" x14ac:dyDescent="0.25">
      <c r="A9" s="114" t="s">
        <v>43</v>
      </c>
      <c r="B9" s="115"/>
      <c r="C9" s="115"/>
      <c r="D9" s="116"/>
      <c r="E9" s="13" t="s">
        <v>4</v>
      </c>
      <c r="F9" s="21">
        <v>11</v>
      </c>
      <c r="G9" s="12"/>
      <c r="H9" s="22">
        <v>13</v>
      </c>
      <c r="I9" s="14" t="s">
        <v>9</v>
      </c>
      <c r="J9" s="13" t="s">
        <v>4</v>
      </c>
      <c r="K9" s="21">
        <v>9</v>
      </c>
      <c r="L9" s="12"/>
      <c r="M9" s="22">
        <v>12</v>
      </c>
      <c r="N9" s="14" t="s">
        <v>9</v>
      </c>
      <c r="O9" s="13" t="s">
        <v>4</v>
      </c>
      <c r="P9" s="21">
        <v>6</v>
      </c>
      <c r="Q9" s="12"/>
      <c r="R9" s="22">
        <v>8</v>
      </c>
      <c r="S9" s="14" t="s">
        <v>9</v>
      </c>
      <c r="T9" s="11"/>
      <c r="U9" s="15"/>
      <c r="V9" s="67"/>
    </row>
    <row r="10" spans="1:22" ht="15.75" thickBot="1" x14ac:dyDescent="0.3">
      <c r="A10" s="117"/>
      <c r="B10" s="118"/>
      <c r="C10" s="118"/>
      <c r="D10" s="119"/>
      <c r="E10" s="26"/>
      <c r="F10" s="27"/>
      <c r="G10" s="28">
        <f>($F9/$H9)*100</f>
        <v>84.615384615384613</v>
      </c>
      <c r="H10" s="29" t="s">
        <v>8</v>
      </c>
      <c r="I10" s="30"/>
      <c r="J10" s="26"/>
      <c r="K10" s="83"/>
      <c r="L10" s="28">
        <f>($F9/$H9)*100</f>
        <v>84.615384615384613</v>
      </c>
      <c r="M10" s="84" t="s">
        <v>8</v>
      </c>
      <c r="N10" s="30"/>
      <c r="O10" s="44"/>
      <c r="P10" s="25"/>
      <c r="Q10" s="28">
        <f>($K9/$M9)*100</f>
        <v>75</v>
      </c>
      <c r="R10" s="84" t="s">
        <v>8</v>
      </c>
      <c r="S10" s="30"/>
      <c r="T10" s="46"/>
      <c r="U10" s="47">
        <f>(($G10+$L10+$Q10)/3)</f>
        <v>81.410256410256409</v>
      </c>
      <c r="V10" s="68" t="s">
        <v>8</v>
      </c>
    </row>
    <row r="11" spans="1:22" ht="15.75" thickTop="1" x14ac:dyDescent="0.25">
      <c r="A11" s="114" t="s">
        <v>44</v>
      </c>
      <c r="B11" s="115"/>
      <c r="C11" s="115"/>
      <c r="D11" s="116"/>
      <c r="E11" s="13" t="s">
        <v>4</v>
      </c>
      <c r="F11" s="21">
        <v>12</v>
      </c>
      <c r="G11" s="12"/>
      <c r="H11" s="22">
        <v>12</v>
      </c>
      <c r="I11" s="14" t="s">
        <v>9</v>
      </c>
      <c r="J11" s="13" t="s">
        <v>4</v>
      </c>
      <c r="K11" s="21">
        <v>8</v>
      </c>
      <c r="L11" s="12"/>
      <c r="M11" s="22">
        <v>10</v>
      </c>
      <c r="N11" s="14" t="s">
        <v>9</v>
      </c>
      <c r="O11" s="13" t="s">
        <v>4</v>
      </c>
      <c r="P11" s="21">
        <v>6</v>
      </c>
      <c r="Q11" s="12"/>
      <c r="R11" s="22">
        <v>10</v>
      </c>
      <c r="S11" s="14" t="s">
        <v>9</v>
      </c>
      <c r="T11" s="11"/>
      <c r="U11" s="15"/>
      <c r="V11" s="67"/>
    </row>
    <row r="12" spans="1:22" ht="15.75" thickBot="1" x14ac:dyDescent="0.3">
      <c r="A12" s="117"/>
      <c r="B12" s="118"/>
      <c r="C12" s="118"/>
      <c r="D12" s="119"/>
      <c r="E12" s="26"/>
      <c r="F12" s="27"/>
      <c r="G12" s="28">
        <f>($F11/$H11)*100</f>
        <v>100</v>
      </c>
      <c r="H12" s="29" t="s">
        <v>8</v>
      </c>
      <c r="I12" s="30"/>
      <c r="J12" s="26"/>
      <c r="K12" s="83"/>
      <c r="L12" s="28">
        <f>($F11/$H11)*100</f>
        <v>100</v>
      </c>
      <c r="M12" s="84" t="s">
        <v>8</v>
      </c>
      <c r="N12" s="30"/>
      <c r="O12" s="44"/>
      <c r="P12" s="25"/>
      <c r="Q12" s="28">
        <f>($K11/$M11)*100</f>
        <v>80</v>
      </c>
      <c r="R12" s="84" t="s">
        <v>8</v>
      </c>
      <c r="S12" s="30"/>
      <c r="T12" s="46"/>
      <c r="U12" s="47">
        <f>(($G12+$L12+$Q12)/3)</f>
        <v>93.333333333333329</v>
      </c>
      <c r="V12" s="68" t="s">
        <v>8</v>
      </c>
    </row>
    <row r="13" spans="1:22" ht="10.15" customHeight="1" x14ac:dyDescent="0.25">
      <c r="A13" s="24"/>
      <c r="B13" s="24"/>
      <c r="C13" s="24"/>
      <c r="D13" s="24"/>
      <c r="E13" s="23"/>
      <c r="F13" s="24"/>
      <c r="G13" s="48"/>
      <c r="H13" s="24"/>
      <c r="I13" s="24"/>
      <c r="J13" s="24"/>
      <c r="K13" s="24"/>
      <c r="L13" s="48"/>
      <c r="M13" s="24"/>
      <c r="N13" s="24"/>
      <c r="O13" s="24"/>
      <c r="P13" s="24"/>
      <c r="Q13" s="48"/>
      <c r="R13" s="24"/>
      <c r="S13" s="23"/>
      <c r="T13" s="23"/>
      <c r="U13" s="64"/>
      <c r="V13" s="65"/>
    </row>
    <row r="14" spans="1:22" ht="15.75" thickBot="1" x14ac:dyDescent="0.3">
      <c r="A14" s="9" t="s">
        <v>5</v>
      </c>
      <c r="B14" s="8"/>
      <c r="C14" s="9"/>
      <c r="D14" s="9"/>
      <c r="E14" s="9"/>
      <c r="F14" s="9"/>
      <c r="G14" s="9"/>
      <c r="H14" s="9"/>
      <c r="I14" s="9" t="s">
        <v>6</v>
      </c>
      <c r="J14" s="9"/>
      <c r="K14" s="9"/>
      <c r="L14" s="9"/>
      <c r="M14" s="9"/>
      <c r="N14" s="9"/>
      <c r="O14" s="9"/>
      <c r="P14" s="9"/>
      <c r="Q14" s="9"/>
      <c r="R14" s="9"/>
      <c r="S14" s="9"/>
      <c r="T14" s="9"/>
      <c r="U14" s="9"/>
      <c r="V14" s="66"/>
    </row>
    <row r="15" spans="1:22" s="6" customFormat="1" ht="25.9" customHeight="1" thickTop="1" thickBot="1" x14ac:dyDescent="0.3">
      <c r="A15" s="120" t="s">
        <v>33</v>
      </c>
      <c r="B15" s="121"/>
      <c r="C15" s="121"/>
      <c r="D15" s="122"/>
      <c r="E15" s="89">
        <v>2024</v>
      </c>
      <c r="F15" s="90"/>
      <c r="G15" s="90"/>
      <c r="H15" s="90"/>
      <c r="I15" s="91"/>
      <c r="J15" s="89">
        <v>2023</v>
      </c>
      <c r="K15" s="90"/>
      <c r="L15" s="90"/>
      <c r="M15" s="90"/>
      <c r="N15" s="91"/>
      <c r="O15" s="89">
        <v>2022</v>
      </c>
      <c r="P15" s="90"/>
      <c r="Q15" s="90"/>
      <c r="R15" s="90"/>
      <c r="S15" s="91"/>
      <c r="T15" s="92" t="s">
        <v>21</v>
      </c>
      <c r="U15" s="93"/>
      <c r="V15" s="94"/>
    </row>
    <row r="16" spans="1:22" ht="26.25" thickTop="1" x14ac:dyDescent="0.25">
      <c r="A16" s="114" t="s">
        <v>43</v>
      </c>
      <c r="B16" s="115"/>
      <c r="C16" s="115"/>
      <c r="D16" s="116"/>
      <c r="E16" s="13" t="s">
        <v>10</v>
      </c>
      <c r="F16" s="21">
        <v>10</v>
      </c>
      <c r="G16" s="12"/>
      <c r="H16" s="16">
        <v>11</v>
      </c>
      <c r="I16" s="14" t="s">
        <v>11</v>
      </c>
      <c r="J16" s="13" t="s">
        <v>10</v>
      </c>
      <c r="K16" s="21">
        <v>9</v>
      </c>
      <c r="L16" s="12"/>
      <c r="M16" s="16">
        <v>9</v>
      </c>
      <c r="N16" s="14" t="s">
        <v>11</v>
      </c>
      <c r="O16" s="13" t="s">
        <v>10</v>
      </c>
      <c r="P16" s="21">
        <v>6</v>
      </c>
      <c r="Q16" s="12"/>
      <c r="R16" s="22">
        <v>6</v>
      </c>
      <c r="S16" s="14" t="s">
        <v>11</v>
      </c>
      <c r="T16" s="11"/>
      <c r="U16" s="15"/>
      <c r="V16" s="67"/>
    </row>
    <row r="17" spans="1:22" ht="15.75" thickBot="1" x14ac:dyDescent="0.3">
      <c r="A17" s="117"/>
      <c r="B17" s="118"/>
      <c r="C17" s="118"/>
      <c r="D17" s="119"/>
      <c r="E17" s="26"/>
      <c r="F17" s="27"/>
      <c r="G17" s="28">
        <f>($F16/$H16)*100</f>
        <v>90.909090909090907</v>
      </c>
      <c r="H17" s="29" t="s">
        <v>8</v>
      </c>
      <c r="I17" s="30"/>
      <c r="J17" s="26"/>
      <c r="K17" s="83"/>
      <c r="L17" s="28">
        <f>($F16/$H16)*100</f>
        <v>90.909090909090907</v>
      </c>
      <c r="M17" s="84" t="s">
        <v>8</v>
      </c>
      <c r="N17" s="30"/>
      <c r="O17" s="44"/>
      <c r="P17" s="27"/>
      <c r="Q17" s="28">
        <f>($P16/$R16)*100</f>
        <v>100</v>
      </c>
      <c r="R17" s="29" t="s">
        <v>8</v>
      </c>
      <c r="S17" s="45"/>
      <c r="T17" s="46"/>
      <c r="U17" s="49">
        <f>(($G17+$L17+$Q17)/3)</f>
        <v>93.939393939393938</v>
      </c>
      <c r="V17" s="68" t="s">
        <v>8</v>
      </c>
    </row>
    <row r="18" spans="1:22" ht="26.25" thickTop="1" x14ac:dyDescent="0.25">
      <c r="A18" s="114" t="s">
        <v>44</v>
      </c>
      <c r="B18" s="115"/>
      <c r="C18" s="115"/>
      <c r="D18" s="116"/>
      <c r="E18" s="13" t="s">
        <v>10</v>
      </c>
      <c r="F18" s="21">
        <v>11</v>
      </c>
      <c r="G18" s="12"/>
      <c r="H18" s="16">
        <v>12</v>
      </c>
      <c r="I18" s="14" t="s">
        <v>11</v>
      </c>
      <c r="J18" s="13" t="s">
        <v>10</v>
      </c>
      <c r="K18" s="21">
        <v>8</v>
      </c>
      <c r="L18" s="12"/>
      <c r="M18" s="16">
        <v>8</v>
      </c>
      <c r="N18" s="14" t="s">
        <v>11</v>
      </c>
      <c r="O18" s="13" t="s">
        <v>10</v>
      </c>
      <c r="P18" s="21">
        <v>6</v>
      </c>
      <c r="Q18" s="12"/>
      <c r="R18" s="22">
        <v>6</v>
      </c>
      <c r="S18" s="14" t="s">
        <v>11</v>
      </c>
      <c r="T18" s="11"/>
      <c r="U18" s="15"/>
      <c r="V18" s="67"/>
    </row>
    <row r="19" spans="1:22" ht="15.75" thickBot="1" x14ac:dyDescent="0.3">
      <c r="A19" s="117"/>
      <c r="B19" s="118"/>
      <c r="C19" s="118"/>
      <c r="D19" s="119"/>
      <c r="E19" s="26"/>
      <c r="F19" s="27"/>
      <c r="G19" s="28">
        <f>($F18/$H18)*100</f>
        <v>91.666666666666657</v>
      </c>
      <c r="H19" s="29" t="s">
        <v>8</v>
      </c>
      <c r="I19" s="30"/>
      <c r="J19" s="26"/>
      <c r="K19" s="83"/>
      <c r="L19" s="28">
        <f>($F18/$H18)*100</f>
        <v>91.666666666666657</v>
      </c>
      <c r="M19" s="84" t="s">
        <v>8</v>
      </c>
      <c r="N19" s="30"/>
      <c r="O19" s="44"/>
      <c r="P19" s="27"/>
      <c r="Q19" s="28">
        <f>($P18/$R18)*100</f>
        <v>100</v>
      </c>
      <c r="R19" s="29" t="s">
        <v>8</v>
      </c>
      <c r="S19" s="45"/>
      <c r="T19" s="46"/>
      <c r="U19" s="49">
        <f>(($G19+$L19+$Q19)/3)</f>
        <v>94.444444444444443</v>
      </c>
      <c r="V19" s="68" t="s">
        <v>8</v>
      </c>
    </row>
    <row r="20" spans="1:22" ht="10.15" customHeight="1" x14ac:dyDescent="0.25">
      <c r="A20" s="24"/>
      <c r="B20" s="24"/>
      <c r="C20" s="24"/>
      <c r="D20" s="24"/>
      <c r="E20" s="23"/>
      <c r="F20" s="24"/>
      <c r="G20" s="48"/>
      <c r="H20" s="24"/>
      <c r="I20" s="24"/>
      <c r="J20" s="24"/>
      <c r="K20" s="24"/>
      <c r="L20" s="48"/>
      <c r="M20" s="24"/>
      <c r="N20" s="24"/>
      <c r="O20" s="24"/>
      <c r="P20" s="24"/>
      <c r="Q20" s="48"/>
      <c r="R20" s="24"/>
      <c r="S20" s="23"/>
      <c r="T20" s="23"/>
      <c r="U20" s="64"/>
      <c r="V20" s="65"/>
    </row>
    <row r="21" spans="1:22" ht="15.75" thickBot="1" x14ac:dyDescent="0.3">
      <c r="A21" s="9" t="s">
        <v>27</v>
      </c>
      <c r="B21" s="8"/>
      <c r="C21" s="9"/>
      <c r="D21" s="9"/>
      <c r="E21" s="9"/>
      <c r="F21" s="9"/>
      <c r="G21" s="9"/>
      <c r="H21" s="9"/>
      <c r="I21" s="9" t="s">
        <v>28</v>
      </c>
      <c r="J21" s="9"/>
      <c r="K21" s="9"/>
      <c r="L21" s="9"/>
      <c r="M21" s="9"/>
      <c r="N21" s="9"/>
      <c r="O21" s="9"/>
      <c r="P21" s="9"/>
      <c r="Q21" s="9"/>
      <c r="R21" s="9"/>
      <c r="S21" s="9"/>
      <c r="T21" s="9"/>
      <c r="U21" s="9"/>
      <c r="V21" s="66"/>
    </row>
    <row r="22" spans="1:22" s="6" customFormat="1" ht="16.5" thickTop="1" thickBot="1" x14ac:dyDescent="0.3">
      <c r="A22" s="56" t="s">
        <v>34</v>
      </c>
      <c r="B22" s="89" t="s">
        <v>22</v>
      </c>
      <c r="C22" s="90"/>
      <c r="D22" s="90"/>
      <c r="E22" s="17"/>
      <c r="F22" s="17"/>
      <c r="G22" s="17">
        <v>2024</v>
      </c>
      <c r="H22" s="17"/>
      <c r="I22" s="52"/>
      <c r="J22" s="58"/>
      <c r="K22" s="59"/>
      <c r="L22" s="59"/>
      <c r="M22" s="59"/>
      <c r="N22" s="60"/>
      <c r="O22" s="17"/>
      <c r="P22" s="17"/>
      <c r="Q22" s="17"/>
      <c r="R22" s="17"/>
      <c r="S22" s="17"/>
      <c r="T22" s="17"/>
      <c r="U22" s="17"/>
      <c r="V22" s="69"/>
    </row>
    <row r="23" spans="1:22" ht="26.25" thickTop="1" x14ac:dyDescent="0.25">
      <c r="A23" s="107">
        <v>1</v>
      </c>
      <c r="B23" s="123" t="s">
        <v>35</v>
      </c>
      <c r="C23" s="124"/>
      <c r="D23" s="124"/>
      <c r="E23" s="74" t="s">
        <v>12</v>
      </c>
      <c r="F23" s="10">
        <v>2</v>
      </c>
      <c r="G23" s="12"/>
      <c r="H23" s="16">
        <v>11</v>
      </c>
      <c r="I23" s="14" t="s">
        <v>11</v>
      </c>
      <c r="J23" s="53"/>
      <c r="K23" s="54"/>
      <c r="L23" s="54"/>
      <c r="M23" s="54"/>
      <c r="N23" s="55"/>
      <c r="O23" s="18"/>
      <c r="P23" s="19"/>
      <c r="Q23" s="19"/>
      <c r="R23" s="19"/>
      <c r="S23" s="19"/>
      <c r="T23" s="19"/>
      <c r="U23" s="19"/>
      <c r="V23" s="70"/>
    </row>
    <row r="24" spans="1:22" ht="15.75" thickBot="1" x14ac:dyDescent="0.3">
      <c r="A24" s="108"/>
      <c r="B24" s="112"/>
      <c r="C24" s="113"/>
      <c r="D24" s="113"/>
      <c r="E24" s="75"/>
      <c r="F24" s="27"/>
      <c r="G24" s="28">
        <f>($F23/$H23)*100</f>
        <v>18.181818181818183</v>
      </c>
      <c r="H24" s="29" t="s">
        <v>8</v>
      </c>
      <c r="I24" s="30"/>
      <c r="J24" s="53"/>
      <c r="K24" s="54"/>
      <c r="L24" s="54"/>
      <c r="M24" s="54"/>
      <c r="N24" s="55"/>
      <c r="O24" s="26"/>
      <c r="P24" s="31"/>
      <c r="Q24" s="31"/>
      <c r="R24" s="31"/>
      <c r="S24" s="31"/>
      <c r="T24" s="31"/>
      <c r="U24" s="31"/>
      <c r="V24" s="45"/>
    </row>
    <row r="25" spans="1:22" ht="25.5" x14ac:dyDescent="0.25">
      <c r="A25" s="109">
        <v>1</v>
      </c>
      <c r="B25" s="110" t="s">
        <v>36</v>
      </c>
      <c r="C25" s="111"/>
      <c r="D25" s="111"/>
      <c r="E25" s="76" t="s">
        <v>12</v>
      </c>
      <c r="F25" s="35">
        <v>10</v>
      </c>
      <c r="G25" s="36"/>
      <c r="H25" s="37">
        <v>10</v>
      </c>
      <c r="I25" s="38" t="s">
        <v>11</v>
      </c>
      <c r="J25" s="53"/>
      <c r="K25" s="54"/>
      <c r="L25" s="54"/>
      <c r="M25" s="54"/>
      <c r="N25" s="55"/>
      <c r="O25" s="39"/>
      <c r="P25" s="40"/>
      <c r="Q25" s="40"/>
      <c r="R25" s="40"/>
      <c r="S25" s="40"/>
      <c r="T25" s="40"/>
      <c r="U25" s="40"/>
      <c r="V25" s="71"/>
    </row>
    <row r="26" spans="1:22" ht="15.75" thickBot="1" x14ac:dyDescent="0.3">
      <c r="A26" s="108"/>
      <c r="B26" s="112"/>
      <c r="C26" s="113"/>
      <c r="D26" s="113"/>
      <c r="E26" s="75"/>
      <c r="F26" s="27"/>
      <c r="G26" s="28">
        <f>($F25/$H25)*100</f>
        <v>100</v>
      </c>
      <c r="H26" s="29" t="s">
        <v>8</v>
      </c>
      <c r="I26" s="30"/>
      <c r="J26" s="53"/>
      <c r="K26" s="54"/>
      <c r="L26" s="54"/>
      <c r="M26" s="54"/>
      <c r="N26" s="55"/>
      <c r="O26" s="26"/>
      <c r="P26" s="31"/>
      <c r="Q26" s="31"/>
      <c r="R26" s="31"/>
      <c r="S26" s="31"/>
      <c r="T26" s="31"/>
      <c r="U26" s="31"/>
      <c r="V26" s="45"/>
    </row>
    <row r="27" spans="1:22" ht="25.5" x14ac:dyDescent="0.25">
      <c r="A27" s="109">
        <v>2</v>
      </c>
      <c r="B27" s="110" t="s">
        <v>45</v>
      </c>
      <c r="C27" s="111"/>
      <c r="D27" s="111"/>
      <c r="E27" s="76" t="s">
        <v>12</v>
      </c>
      <c r="F27" s="35">
        <v>12</v>
      </c>
      <c r="G27" s="36"/>
      <c r="H27" s="37">
        <v>12</v>
      </c>
      <c r="I27" s="38" t="s">
        <v>11</v>
      </c>
      <c r="J27" s="53"/>
      <c r="K27" s="54"/>
      <c r="L27" s="54"/>
      <c r="M27" s="54"/>
      <c r="N27" s="55"/>
      <c r="O27" s="39"/>
      <c r="P27" s="40"/>
      <c r="Q27" s="40"/>
      <c r="R27" s="40"/>
      <c r="S27" s="40"/>
      <c r="T27" s="40"/>
      <c r="U27" s="40"/>
      <c r="V27" s="71"/>
    </row>
    <row r="28" spans="1:22" ht="15.75" thickBot="1" x14ac:dyDescent="0.3">
      <c r="A28" s="108"/>
      <c r="B28" s="112"/>
      <c r="C28" s="113"/>
      <c r="D28" s="113"/>
      <c r="E28" s="75"/>
      <c r="F28" s="27"/>
      <c r="G28" s="28">
        <f>($F27/$H27)*100</f>
        <v>100</v>
      </c>
      <c r="H28" s="29" t="s">
        <v>8</v>
      </c>
      <c r="I28" s="30"/>
      <c r="J28" s="53"/>
      <c r="K28" s="54"/>
      <c r="L28" s="54"/>
      <c r="M28" s="54"/>
      <c r="N28" s="55"/>
      <c r="O28" s="26"/>
      <c r="P28" s="31"/>
      <c r="Q28" s="31"/>
      <c r="R28" s="31"/>
      <c r="S28" s="31"/>
      <c r="T28" s="31"/>
      <c r="U28" s="31"/>
      <c r="V28" s="45"/>
    </row>
    <row r="29" spans="1:22" ht="10.15" customHeight="1" x14ac:dyDescent="0.25">
      <c r="A29" s="24"/>
      <c r="B29" s="24"/>
      <c r="C29" s="24"/>
      <c r="D29" s="24"/>
      <c r="E29" s="23"/>
      <c r="F29" s="24"/>
      <c r="G29" s="48"/>
      <c r="H29" s="24"/>
      <c r="I29" s="24"/>
      <c r="J29" s="24"/>
      <c r="K29" s="24"/>
      <c r="L29" s="48"/>
      <c r="M29" s="24"/>
      <c r="N29" s="24"/>
      <c r="O29" s="24"/>
      <c r="P29" s="24"/>
      <c r="Q29" s="48"/>
      <c r="R29" s="24"/>
      <c r="S29" s="23"/>
      <c r="T29" s="23"/>
      <c r="U29" s="64"/>
      <c r="V29" s="65"/>
    </row>
    <row r="30" spans="1:22" ht="15.75" thickBot="1" x14ac:dyDescent="0.3">
      <c r="A30" s="7" t="s">
        <v>14</v>
      </c>
      <c r="B30" s="8"/>
      <c r="C30" s="9"/>
      <c r="D30" s="9"/>
      <c r="E30" s="9"/>
      <c r="F30" s="9"/>
      <c r="G30" s="9"/>
      <c r="H30" s="9"/>
      <c r="I30" s="9" t="s">
        <v>16</v>
      </c>
      <c r="J30" s="9"/>
      <c r="K30" s="9"/>
      <c r="L30" s="9"/>
      <c r="M30" s="9"/>
      <c r="N30" s="9"/>
      <c r="O30" s="9"/>
      <c r="P30" s="9"/>
      <c r="Q30" s="9"/>
      <c r="R30" s="9"/>
      <c r="S30" s="9"/>
      <c r="T30" s="9"/>
      <c r="U30" s="9"/>
      <c r="V30" s="66"/>
    </row>
    <row r="31" spans="1:22" s="6" customFormat="1" ht="25.9" customHeight="1" thickTop="1" thickBot="1" x14ac:dyDescent="0.3">
      <c r="A31" s="57" t="s">
        <v>19</v>
      </c>
      <c r="B31" s="104" t="s">
        <v>23</v>
      </c>
      <c r="C31" s="104"/>
      <c r="D31" s="105"/>
      <c r="E31" s="89">
        <v>2024</v>
      </c>
      <c r="F31" s="90"/>
      <c r="G31" s="90"/>
      <c r="H31" s="90"/>
      <c r="I31" s="91"/>
      <c r="J31" s="89">
        <v>2023</v>
      </c>
      <c r="K31" s="90"/>
      <c r="L31" s="90"/>
      <c r="M31" s="90"/>
      <c r="N31" s="91"/>
      <c r="O31" s="89">
        <v>2022</v>
      </c>
      <c r="P31" s="90"/>
      <c r="Q31" s="90"/>
      <c r="R31" s="90"/>
      <c r="S31" s="91"/>
      <c r="T31" s="92" t="s">
        <v>15</v>
      </c>
      <c r="U31" s="93"/>
      <c r="V31" s="94"/>
    </row>
    <row r="32" spans="1:22" ht="24.6" customHeight="1" thickTop="1" x14ac:dyDescent="0.25">
      <c r="A32" s="95" t="s">
        <v>37</v>
      </c>
      <c r="B32" s="98" t="s">
        <v>39</v>
      </c>
      <c r="C32" s="98"/>
      <c r="D32" s="99"/>
      <c r="E32" s="13" t="s">
        <v>17</v>
      </c>
      <c r="F32" s="21">
        <v>2</v>
      </c>
      <c r="G32" s="12"/>
      <c r="H32" s="22">
        <v>2</v>
      </c>
      <c r="I32" s="20" t="s">
        <v>18</v>
      </c>
      <c r="J32" s="13" t="s">
        <v>17</v>
      </c>
      <c r="K32" s="21">
        <v>5</v>
      </c>
      <c r="L32" s="12"/>
      <c r="M32" s="22">
        <v>7</v>
      </c>
      <c r="N32" s="20" t="s">
        <v>18</v>
      </c>
      <c r="O32" s="13" t="s">
        <v>17</v>
      </c>
      <c r="P32" s="10">
        <v>1</v>
      </c>
      <c r="Q32" s="12"/>
      <c r="R32" s="16">
        <v>4</v>
      </c>
      <c r="S32" s="20" t="s">
        <v>18</v>
      </c>
      <c r="T32" s="11"/>
      <c r="U32" s="15"/>
      <c r="V32" s="67"/>
    </row>
    <row r="33" spans="1:22" ht="15.75" thickBot="1" x14ac:dyDescent="0.3">
      <c r="A33" s="96"/>
      <c r="B33" s="100"/>
      <c r="C33" s="100"/>
      <c r="D33" s="101"/>
      <c r="E33" s="26"/>
      <c r="F33" s="27"/>
      <c r="G33" s="28">
        <f>($F32/$H32)*100</f>
        <v>100</v>
      </c>
      <c r="H33" s="29" t="s">
        <v>8</v>
      </c>
      <c r="I33" s="30"/>
      <c r="J33" s="26"/>
      <c r="K33" s="83"/>
      <c r="L33" s="28">
        <f>($F32/$H32)*100</f>
        <v>100</v>
      </c>
      <c r="M33" s="84" t="s">
        <v>8</v>
      </c>
      <c r="N33" s="30"/>
      <c r="O33" s="44"/>
      <c r="P33" s="83"/>
      <c r="Q33" s="28">
        <f>($K32/$M32)*100</f>
        <v>71.428571428571431</v>
      </c>
      <c r="R33" s="84" t="s">
        <v>8</v>
      </c>
      <c r="S33" s="30"/>
      <c r="T33" s="46"/>
      <c r="U33" s="47">
        <f>(($G33+$L33+$Q33)/3)</f>
        <v>90.476190476190482</v>
      </c>
      <c r="V33" s="68" t="s">
        <v>8</v>
      </c>
    </row>
    <row r="34" spans="1:22" ht="24.6" customHeight="1" x14ac:dyDescent="0.25">
      <c r="A34" s="97" t="s">
        <v>38</v>
      </c>
      <c r="B34" s="102" t="s">
        <v>40</v>
      </c>
      <c r="C34" s="102"/>
      <c r="D34" s="103"/>
      <c r="E34" s="32" t="s">
        <v>17</v>
      </c>
      <c r="F34" s="41">
        <v>10</v>
      </c>
      <c r="G34" s="77"/>
      <c r="H34" s="34">
        <v>10</v>
      </c>
      <c r="I34" s="42" t="s">
        <v>18</v>
      </c>
      <c r="J34" s="32" t="s">
        <v>17</v>
      </c>
      <c r="K34" s="41">
        <v>6</v>
      </c>
      <c r="L34" s="77"/>
      <c r="M34" s="34">
        <v>8</v>
      </c>
      <c r="N34" s="42" t="s">
        <v>18</v>
      </c>
      <c r="O34" s="32" t="s">
        <v>17</v>
      </c>
      <c r="P34" s="33">
        <v>5</v>
      </c>
      <c r="Q34" s="77"/>
      <c r="R34" s="34">
        <v>5</v>
      </c>
      <c r="S34" s="42" t="s">
        <v>18</v>
      </c>
      <c r="T34" s="43"/>
      <c r="U34" s="72"/>
      <c r="V34" s="73"/>
    </row>
    <row r="35" spans="1:22" ht="15.75" thickBot="1" x14ac:dyDescent="0.3">
      <c r="A35" s="96"/>
      <c r="B35" s="100"/>
      <c r="C35" s="100"/>
      <c r="D35" s="101"/>
      <c r="E35" s="26"/>
      <c r="F35" s="27"/>
      <c r="G35" s="28">
        <f>($F34/$H34)*100</f>
        <v>100</v>
      </c>
      <c r="H35" s="29" t="s">
        <v>8</v>
      </c>
      <c r="I35" s="30"/>
      <c r="J35" s="26"/>
      <c r="K35" s="83"/>
      <c r="L35" s="28">
        <f>($F34/$H34)*100</f>
        <v>100</v>
      </c>
      <c r="M35" s="84" t="s">
        <v>8</v>
      </c>
      <c r="N35" s="30"/>
      <c r="O35" s="44"/>
      <c r="P35" s="83"/>
      <c r="Q35" s="28">
        <f>($K34/$M34)*100</f>
        <v>75</v>
      </c>
      <c r="R35" s="84" t="s">
        <v>8</v>
      </c>
      <c r="S35" s="30"/>
      <c r="T35" s="46"/>
      <c r="U35" s="49">
        <f>(($G35+$L35+$Q35)/3)</f>
        <v>91.666666666666671</v>
      </c>
      <c r="V35" s="68" t="s">
        <v>8</v>
      </c>
    </row>
    <row r="36" spans="1:22" ht="24.6" customHeight="1" x14ac:dyDescent="0.25">
      <c r="A36" s="97" t="s">
        <v>46</v>
      </c>
      <c r="B36" s="102" t="s">
        <v>47</v>
      </c>
      <c r="C36" s="102"/>
      <c r="D36" s="103"/>
      <c r="E36" s="32" t="s">
        <v>17</v>
      </c>
      <c r="F36" s="41">
        <v>12</v>
      </c>
      <c r="G36" s="77"/>
      <c r="H36" s="34">
        <v>12</v>
      </c>
      <c r="I36" s="42" t="s">
        <v>18</v>
      </c>
      <c r="J36" s="32" t="s">
        <v>17</v>
      </c>
      <c r="K36" s="41">
        <v>8</v>
      </c>
      <c r="L36" s="77"/>
      <c r="M36" s="34">
        <v>8</v>
      </c>
      <c r="N36" s="42" t="s">
        <v>18</v>
      </c>
      <c r="O36" s="32" t="s">
        <v>17</v>
      </c>
      <c r="P36" s="33">
        <v>6</v>
      </c>
      <c r="Q36" s="77"/>
      <c r="R36" s="34">
        <v>6</v>
      </c>
      <c r="S36" s="42" t="s">
        <v>18</v>
      </c>
      <c r="T36" s="43"/>
      <c r="U36" s="72"/>
      <c r="V36" s="73"/>
    </row>
    <row r="37" spans="1:22" ht="15.75" thickBot="1" x14ac:dyDescent="0.3">
      <c r="A37" s="96"/>
      <c r="B37" s="100"/>
      <c r="C37" s="100"/>
      <c r="D37" s="101"/>
      <c r="E37" s="26"/>
      <c r="F37" s="27"/>
      <c r="G37" s="28">
        <f>($F36/$H36)*100</f>
        <v>100</v>
      </c>
      <c r="H37" s="29" t="s">
        <v>8</v>
      </c>
      <c r="I37" s="30"/>
      <c r="J37" s="26"/>
      <c r="K37" s="83"/>
      <c r="L37" s="28">
        <f>($F36/$H36)*100</f>
        <v>100</v>
      </c>
      <c r="M37" s="84" t="s">
        <v>8</v>
      </c>
      <c r="N37" s="30"/>
      <c r="O37" s="44"/>
      <c r="P37" s="83"/>
      <c r="Q37" s="28">
        <f>($K36/$M36)*100</f>
        <v>100</v>
      </c>
      <c r="R37" s="84" t="s">
        <v>8</v>
      </c>
      <c r="S37" s="30"/>
      <c r="T37" s="46"/>
      <c r="U37" s="49">
        <f>(($G37+$L37+$Q37)/3)</f>
        <v>100</v>
      </c>
      <c r="V37" s="68" t="s">
        <v>8</v>
      </c>
    </row>
  </sheetData>
  <mergeCells count="35">
    <mergeCell ref="A4:D4"/>
    <mergeCell ref="A5:D5"/>
    <mergeCell ref="A16:D17"/>
    <mergeCell ref="A15:D15"/>
    <mergeCell ref="A11:D12"/>
    <mergeCell ref="A27:A28"/>
    <mergeCell ref="B27:D28"/>
    <mergeCell ref="A36:A37"/>
    <mergeCell ref="B36:D37"/>
    <mergeCell ref="J15:N15"/>
    <mergeCell ref="A1:V2"/>
    <mergeCell ref="A23:A24"/>
    <mergeCell ref="A25:A26"/>
    <mergeCell ref="B25:D26"/>
    <mergeCell ref="T15:V15"/>
    <mergeCell ref="B22:D22"/>
    <mergeCell ref="A9:D10"/>
    <mergeCell ref="A8:D8"/>
    <mergeCell ref="E8:I8"/>
    <mergeCell ref="J8:N8"/>
    <mergeCell ref="O8:S8"/>
    <mergeCell ref="T8:V8"/>
    <mergeCell ref="B23:D24"/>
    <mergeCell ref="A18:D19"/>
    <mergeCell ref="E15:I15"/>
    <mergeCell ref="O15:S15"/>
    <mergeCell ref="O31:S31"/>
    <mergeCell ref="T31:V31"/>
    <mergeCell ref="A32:A33"/>
    <mergeCell ref="A34:A35"/>
    <mergeCell ref="E31:I31"/>
    <mergeCell ref="B32:D33"/>
    <mergeCell ref="B34:D35"/>
    <mergeCell ref="B31:D31"/>
    <mergeCell ref="J31:N31"/>
  </mergeCells>
  <dataValidations count="3">
    <dataValidation type="list" allowBlank="1" showInputMessage="1" showErrorMessage="1" sqref="B32:D37">
      <formula1>"RDMS(AB),RDMS(AB) or RT(S),RDMS(OB/GYN),RDMS(OBGYN) or RT(S),RT(S), RDCS(AE) or RCS, RVT(VT) or RVS, RDCS(PE) or RCCS,RDMS(BR), RMSK, RMSKS"</formula1>
    </dataValidation>
    <dataValidation type="list" allowBlank="1" showInputMessage="1" showErrorMessage="1" sqref="B25 B23 B27">
      <formula1>"Abdomen-Extended, Obstetrics &amp; Gynecology, Vascular, Adult Cardiac, Pediatric Cardiac, Breast, Musculoskeletal"</formula1>
    </dataValidation>
    <dataValidation allowBlank="1" showDropDown="1" showInputMessage="1" showErrorMessage="1" sqref="J23"/>
  </dataValidations>
  <pageMargins left="0.7" right="0.7" top="0.75" bottom="0.75" header="0.3" footer="0.3"/>
  <ignoredErrors>
    <ignoredError sqref="U1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IT Admin</cp:lastModifiedBy>
  <dcterms:created xsi:type="dcterms:W3CDTF">2023-01-19T23:05:18Z</dcterms:created>
  <dcterms:modified xsi:type="dcterms:W3CDTF">2025-11-19T14:45:13Z</dcterms:modified>
</cp:coreProperties>
</file>